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xa.Yareniz\Desktop\CUENTA PÚBLICA\FORMATOS\"/>
    </mc:Choice>
  </mc:AlternateContent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35" yWindow="-135" windowWidth="23310" windowHeight="12630"/>
  </bookViews>
  <sheets>
    <sheet name="EAA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D10" i="1"/>
  <c r="C10" i="1"/>
  <c r="C8" i="1"/>
  <c r="E8" i="1" l="1"/>
  <c r="D8" i="1"/>
  <c r="F8" i="1" s="1"/>
  <c r="G8" i="1" s="1"/>
  <c r="F19" i="1"/>
  <c r="G19" i="1" s="1"/>
  <c r="F10" i="1"/>
  <c r="G10" i="1" s="1"/>
</calcChain>
</file>

<file path=xl/sharedStrings.xml><?xml version="1.0" encoding="utf-8"?>
<sst xmlns="http://schemas.openxmlformats.org/spreadsheetml/2006/main" count="32" uniqueCount="32">
  <si>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</si>
  <si>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</si>
  <si>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</si>
  <si>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</si>
  <si>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</si>
  <si>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</si>
  <si>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</si>
  <si>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</si>
  <si>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</si>
  <si>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</si>
  <si>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</si>
  <si>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</si>
  <si>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</si>
  <si>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</si>
  <si>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</si>
  <si>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</si>
  <si>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</si>
  <si>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</si>
  <si>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</si>
  <si>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</si>
  <si>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</si>
  <si>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</si>
  <si>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</si>
  <si>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</si>
  <si>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</si>
  <si>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</si>
  <si>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</si>
  <si>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</si>
  <si>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</si>
  <si>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</si>
  <si>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>Instituto Chihuahuense de Salud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</si>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</sst>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8" fillId="0" borderId="0" xfId="0" applyFont="1"/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1047750</xdr:colOff>
      <xdr:row>32</xdr:row>
      <xdr:rowOff>133350</xdr:rowOff>
    </xdr:from>
    <xdr:to>
      <xdr:col>5</xdr:col>
      <xdr:colOff>430530</xdr:colOff>
      <xdr:row>38</xdr:row>
      <xdr:rowOff>62230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570"/>
        <a:stretch/>
      </xdr:blipFill>
      <xdr:spPr bwMode="auto">
        <a:xfrm>
          <a:off x="1228725" y="6124575"/>
          <a:ext cx="5612130" cy="843280"/>
        </a:xfrm>
        <a:prstGeom prst="rect">
          <a:avLst/>
        </a:prstGeom>
        <a:noFill/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A"/>
  <dimension ref="A1:G303"/>
  <sheetViews>
    <sheetView tabSelected="1" topLeftCell="A10" workbookViewId="0">
      <selection activeCell="B4" sqref="B4:G4"/>
    </sheetView>
  </sheetViews>
  <sheetFormatPr baseColWidth="10" defaultColWidth="11.5703125" defaultRowHeight="12" x14ac:dyDescent="0.2"/>
  <cols>
    <col min="1" max="1" width="2.7109375" style="13" customWidth="1"/>
    <col min="2" max="2" width="43.28515625" style="13" customWidth="1"/>
    <col min="3" max="7" width="16.7109375" style="13" customWidth="1"/>
    <col min="8" max="16384" width="11.5703125" style="13"/>
  </cols>
  <sheetData>
    <row r="1" spans="2:7" ht="12.75" thickBot="1" x14ac:dyDescent="0.25"/>
    <row r="2" spans="2:7" x14ac:dyDescent="0.2">
      <c r="B2" s="20" t="s">
        <v>30</v>
      </c>
      <c r="C2" s="21"/>
      <c r="D2" s="21"/>
      <c r="E2" s="21"/>
      <c r="F2" s="21"/>
      <c r="G2" s="22"/>
    </row>
    <row r="3" spans="2:7" x14ac:dyDescent="0.2">
      <c r="B3" s="23" t="s">
        <v>0</v>
      </c>
      <c r="C3" s="24"/>
      <c r="D3" s="24"/>
      <c r="E3" s="24"/>
      <c r="F3" s="24"/>
      <c r="G3" s="25"/>
    </row>
    <row r="4" spans="2:7" ht="12.75" thickBot="1" x14ac:dyDescent="0.25">
      <c r="B4" s="26" t="s">
        <v>31</v>
      </c>
      <c r="C4" s="27"/>
      <c r="D4" s="27"/>
      <c r="E4" s="27"/>
      <c r="F4" s="27"/>
      <c r="G4" s="28"/>
    </row>
    <row r="5" spans="2:7" ht="24" x14ac:dyDescent="0.2">
      <c r="B5" s="29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0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1461545557.52</v>
      </c>
      <c r="D8" s="7">
        <f>SUM(D10,D19)</f>
        <v>11126182853.530001</v>
      </c>
      <c r="E8" s="7">
        <f>SUM(E10,E19)</f>
        <v>10934677026.390001</v>
      </c>
      <c r="F8" s="7">
        <f>C8+D8-E8</f>
        <v>1653051384.6599998</v>
      </c>
      <c r="G8" s="7">
        <f>F8-C8</f>
        <v>191505827.13999987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1243874577.03</v>
      </c>
      <c r="D10" s="7">
        <f>SUM(D11:D17)</f>
        <v>11082724493.800001</v>
      </c>
      <c r="E10" s="7">
        <f>SUM(E11:E17)</f>
        <v>10913268625.160002</v>
      </c>
      <c r="F10" s="7">
        <f t="shared" ref="F10:F17" si="0">C10+D10-E10</f>
        <v>1413330445.6700001</v>
      </c>
      <c r="G10" s="7">
        <f t="shared" ref="G10:G17" si="1">F10-C10</f>
        <v>169455868.6400001</v>
      </c>
    </row>
    <row r="11" spans="2:7" x14ac:dyDescent="0.2">
      <c r="B11" s="3" t="s">
        <v>6</v>
      </c>
      <c r="C11" s="8">
        <v>71643563.980000004</v>
      </c>
      <c r="D11" s="8">
        <v>5512657508.0500002</v>
      </c>
      <c r="E11" s="8">
        <v>5515332242.6400003</v>
      </c>
      <c r="F11" s="12">
        <f t="shared" si="0"/>
        <v>68968829.38999939</v>
      </c>
      <c r="G11" s="12">
        <f t="shared" si="1"/>
        <v>-2674734.5900006145</v>
      </c>
    </row>
    <row r="12" spans="2:7" x14ac:dyDescent="0.2">
      <c r="B12" s="3" t="s">
        <v>7</v>
      </c>
      <c r="C12" s="8">
        <v>713048331.71000004</v>
      </c>
      <c r="D12" s="8">
        <v>4566302295.0799999</v>
      </c>
      <c r="E12" s="8">
        <v>4356072686.21</v>
      </c>
      <c r="F12" s="12">
        <f t="shared" si="0"/>
        <v>923277940.57999992</v>
      </c>
      <c r="G12" s="12">
        <f t="shared" si="1"/>
        <v>210229608.86999989</v>
      </c>
    </row>
    <row r="13" spans="2:7" x14ac:dyDescent="0.2">
      <c r="B13" s="3" t="s">
        <v>8</v>
      </c>
      <c r="C13" s="8">
        <v>0</v>
      </c>
      <c r="D13" s="8">
        <v>23157142.359999999</v>
      </c>
      <c r="E13" s="8">
        <v>22652835.609999999</v>
      </c>
      <c r="F13" s="12">
        <f t="shared" si="0"/>
        <v>504306.75</v>
      </c>
      <c r="G13" s="12">
        <f t="shared" si="1"/>
        <v>504306.75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459182681.33999997</v>
      </c>
      <c r="D15" s="8">
        <v>980607548.30999994</v>
      </c>
      <c r="E15" s="8">
        <v>1019210860.7</v>
      </c>
      <c r="F15" s="12">
        <f t="shared" si="0"/>
        <v>420579368.94999981</v>
      </c>
      <c r="G15" s="12">
        <f t="shared" si="1"/>
        <v>-38603312.390000165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217670980.49000007</v>
      </c>
      <c r="D19" s="7">
        <f>SUM(D20:D28)</f>
        <v>43458359.730000004</v>
      </c>
      <c r="E19" s="7">
        <f>SUM(E20:E28)</f>
        <v>21408401.229999997</v>
      </c>
      <c r="F19" s="7">
        <f t="shared" ref="F19:F28" si="2">C19+D19-E19</f>
        <v>239720938.9900001</v>
      </c>
      <c r="G19" s="7">
        <f t="shared" ref="G19:G28" si="3">F19-C19</f>
        <v>22049958.50000003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304408615.82999998</v>
      </c>
      <c r="D21" s="8">
        <v>19865676.760000002</v>
      </c>
      <c r="E21" s="8">
        <v>10672679.289999999</v>
      </c>
      <c r="F21" s="12">
        <f t="shared" si="2"/>
        <v>313601613.29999995</v>
      </c>
      <c r="G21" s="12">
        <f t="shared" si="3"/>
        <v>9192997.469999969</v>
      </c>
    </row>
    <row r="22" spans="1:7" ht="24" x14ac:dyDescent="0.2">
      <c r="A22" s="16" t="s">
        <v>16</v>
      </c>
      <c r="B22" s="3" t="s">
        <v>17</v>
      </c>
      <c r="C22" s="8">
        <v>192822617.56999999</v>
      </c>
      <c r="D22" s="8">
        <v>0</v>
      </c>
      <c r="E22" s="8">
        <v>0</v>
      </c>
      <c r="F22" s="12">
        <f t="shared" si="2"/>
        <v>192822617.56999999</v>
      </c>
      <c r="G22" s="12">
        <f t="shared" si="3"/>
        <v>0</v>
      </c>
    </row>
    <row r="23" spans="1:7" x14ac:dyDescent="0.2">
      <c r="B23" s="3" t="s">
        <v>18</v>
      </c>
      <c r="C23" s="8">
        <v>639830206.10000002</v>
      </c>
      <c r="D23" s="8">
        <v>21400688.989999998</v>
      </c>
      <c r="E23" s="8">
        <v>147611.17000000001</v>
      </c>
      <c r="F23" s="12">
        <f t="shared" si="2"/>
        <v>661083283.92000008</v>
      </c>
      <c r="G23" s="12">
        <f t="shared" si="3"/>
        <v>21253077.820000052</v>
      </c>
    </row>
    <row r="24" spans="1:7" x14ac:dyDescent="0.2">
      <c r="B24" s="3" t="s">
        <v>19</v>
      </c>
      <c r="C24" s="8">
        <v>31375832.920000002</v>
      </c>
      <c r="D24" s="8">
        <v>19905.599999999999</v>
      </c>
      <c r="E24" s="8">
        <v>0</v>
      </c>
      <c r="F24" s="12">
        <f t="shared" si="2"/>
        <v>31395738.520000003</v>
      </c>
      <c r="G24" s="12">
        <f t="shared" si="3"/>
        <v>19905.60000000149</v>
      </c>
    </row>
    <row r="25" spans="1:7" ht="24" x14ac:dyDescent="0.2">
      <c r="B25" s="3" t="s">
        <v>20</v>
      </c>
      <c r="C25" s="8">
        <v>-646356876.10000002</v>
      </c>
      <c r="D25" s="8">
        <v>276608.77</v>
      </c>
      <c r="E25" s="8">
        <v>276670.34999999998</v>
      </c>
      <c r="F25" s="12">
        <f t="shared" si="2"/>
        <v>-646356937.68000007</v>
      </c>
      <c r="G25" s="12">
        <f t="shared" si="3"/>
        <v>-61.580000042915344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8">
        <v>-304409415.82999998</v>
      </c>
      <c r="D27" s="8">
        <v>1895479.61</v>
      </c>
      <c r="E27" s="8">
        <v>10311440.42</v>
      </c>
      <c r="F27" s="12">
        <f t="shared" si="2"/>
        <v>-312825376.63999999</v>
      </c>
      <c r="G27" s="12">
        <f t="shared" si="3"/>
        <v>-8415960.8100000024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9" t="s">
        <v>29</v>
      </c>
    </row>
    <row r="31" spans="1:7" s="18" customFormat="1" x14ac:dyDescent="0.2"/>
    <row r="32" spans="1:7" s="18" customFormat="1" ht="12.75" x14ac:dyDescent="0.2">
      <c r="B32" s="17"/>
    </row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</sheetData>
  <sheetProtection algorithmName="SHA-512" hashValue="imLK8IzTQSRiJACfJNpuaeg6LwlwttcPDtGzO/+p0b7XfUfGeJFLGBnCwRBjmL2qsr3AlczxqPIKLe62IVEUAQ==" saltValue="V8DiGy/BmWabMofnGFrEzA==" spinCount="100000" sheet="1" formatCells="0" formatColumns="0" formatRows="0"/>
  <mergeCells count="4">
    <mergeCell ref="B2:G2"/>
    <mergeCell ref="B3:G3"/>
    <mergeCell ref="B4:G4"/>
    <mergeCell ref="B5:B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Alexa Yareniz Sanchez Burgos</cp:lastModifiedBy>
  <dcterms:created xsi:type="dcterms:W3CDTF">2019-12-03T19:14:48Z</dcterms:created>
  <dcterms:modified xsi:type="dcterms:W3CDTF">2025-02-06T20:11:19Z</dcterms:modified>
</cp:coreProperties>
</file>